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wapnil Thakur\Downloads\"/>
    </mc:Choice>
  </mc:AlternateContent>
  <bookViews>
    <workbookView xWindow="0" yWindow="0" windowWidth="21855" windowHeight="14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J3" i="1" l="1"/>
  <c r="AI3" i="1"/>
  <c r="AF3" i="1"/>
  <c r="P3" i="1"/>
  <c r="AB3" i="1"/>
  <c r="AC3" i="1" l="1"/>
</calcChain>
</file>

<file path=xl/comments1.xml><?xml version="1.0" encoding="utf-8"?>
<comments xmlns="http://schemas.openxmlformats.org/spreadsheetml/2006/main">
  <authors>
    <author>Swapnil Thakur</author>
  </authors>
  <commentList>
    <comment ref="R2" authorId="0" shapeId="0">
      <text>
        <r>
          <rPr>
            <b/>
            <sz val="9"/>
            <color indexed="81"/>
            <rFont val="Tahoma"/>
            <family val="2"/>
          </rPr>
          <t>Swapnil Thakur:
MOB ADV IS NOT TAKEN IN ENTRY WRONGLY TAKEN HERE</t>
        </r>
      </text>
    </comment>
  </commentList>
</comments>
</file>

<file path=xl/sharedStrings.xml><?xml version="1.0" encoding="utf-8"?>
<sst xmlns="http://schemas.openxmlformats.org/spreadsheetml/2006/main" count="46" uniqueCount="46">
  <si>
    <t>3000</t>
  </si>
  <si>
    <t>0</t>
  </si>
  <si>
    <t>3023 - BARANAGAR -II - O &amp; M</t>
  </si>
  <si>
    <t>OM</t>
  </si>
  <si>
    <t>100000007</t>
  </si>
  <si>
    <t>THE KOLKATA METROP DEV AUTH BARANAG</t>
  </si>
  <si>
    <t/>
  </si>
  <si>
    <t>302301</t>
  </si>
  <si>
    <t>DR</t>
  </si>
  <si>
    <t>1800000000</t>
  </si>
  <si>
    <t>Company Code</t>
  </si>
  <si>
    <t>Project Code</t>
  </si>
  <si>
    <t>Project Name</t>
  </si>
  <si>
    <t>Project Type</t>
  </si>
  <si>
    <t>Customer Code</t>
  </si>
  <si>
    <t>Customer Name</t>
  </si>
  <si>
    <t>GST No.</t>
  </si>
  <si>
    <t>Profit Center</t>
  </si>
  <si>
    <t>Document Type</t>
  </si>
  <si>
    <t>Invoice Number</t>
  </si>
  <si>
    <t>Invoice Date</t>
  </si>
  <si>
    <t>Net Basic Value</t>
  </si>
  <si>
    <t>CGST</t>
  </si>
  <si>
    <t>SGST</t>
  </si>
  <si>
    <t>CESS</t>
  </si>
  <si>
    <t>Total Invoice Value</t>
  </si>
  <si>
    <t>Credit/Debit Note</t>
  </si>
  <si>
    <t>Mobilisation Adjusted</t>
  </si>
  <si>
    <t>Intt on Mob Advance</t>
  </si>
  <si>
    <t>Income Tax TDS</t>
  </si>
  <si>
    <t>CGST TDS</t>
  </si>
  <si>
    <t>SGST TDS</t>
  </si>
  <si>
    <t>Cess</t>
  </si>
  <si>
    <t>Security Deposit Withheld</t>
  </si>
  <si>
    <t>Other Deductions</t>
  </si>
  <si>
    <t>CBF/Other Cess on Other Deduction</t>
  </si>
  <si>
    <t>Misc Retentions</t>
  </si>
  <si>
    <t>Total Deductions</t>
  </si>
  <si>
    <t>Net Receivable</t>
  </si>
  <si>
    <t>Misc Deposits Retention Released</t>
  </si>
  <si>
    <t>Security Deposit Released</t>
  </si>
  <si>
    <t>Total Receivable</t>
  </si>
  <si>
    <t>Net Amount Received</t>
  </si>
  <si>
    <t>Receipt Date</t>
  </si>
  <si>
    <t>Balance Outstanding</t>
  </si>
  <si>
    <t>Debtors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</si>
</sst>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vertical="top"/>
    </xf>
    <xf numFmtId="4" fontId="0" fillId="0" borderId="0" xfId="0" applyNumberFormat="1" applyAlignment="1">
      <alignment vertical="top"/>
    </xf>
    <xf numFmtId="4" fontId="0" fillId="3" borderId="0" xfId="0" applyNumberForma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5"/>
  <sheetViews>
    <sheetView tabSelected="1" topLeftCell="G1" workbookViewId="0">
      <selection activeCell="K11" sqref="K11"/>
    </sheetView>
  </sheetViews>
  <sheetFormatPr defaultRowHeight="12.75" x14ac:dyDescent="0.2"/>
  <cols>
    <col min="1" max="1" width="14" bestFit="1" customWidth="1"/>
    <col min="2" max="2" width="9" bestFit="1" customWidth="1"/>
    <col min="3" max="3" width="30" bestFit="1" customWidth="1"/>
    <col min="4" max="4" width="9" bestFit="1" customWidth="1"/>
    <col min="5" max="5" width="15" bestFit="1" customWidth="1"/>
    <col min="6" max="6" width="37" bestFit="1" customWidth="1"/>
    <col min="7" max="7" width="9" bestFit="1" customWidth="1"/>
    <col min="8" max="8" width="15" bestFit="1" customWidth="1"/>
    <col min="9" max="9" width="10" bestFit="1" customWidth="1"/>
    <col min="10" max="10" width="16" bestFit="1" customWidth="1"/>
    <col min="11" max="11" width="14" bestFit="1" customWidth="1"/>
    <col min="12" max="12" width="17" bestFit="1" customWidth="1"/>
    <col min="13" max="14" width="9" bestFit="1" customWidth="1"/>
    <col min="15" max="15" width="8" bestFit="1" customWidth="1"/>
    <col min="16" max="16" width="10" bestFit="1" customWidth="1"/>
    <col min="17" max="17" width="6" bestFit="1" customWidth="1"/>
    <col min="18" max="18" width="9" bestFit="1" customWidth="1"/>
    <col min="19" max="19" width="6" bestFit="1" customWidth="1"/>
    <col min="20" max="20" width="16" bestFit="1" customWidth="1"/>
    <col min="21" max="22" width="10" bestFit="1" customWidth="1"/>
    <col min="23" max="23" width="8" bestFit="1" customWidth="1"/>
    <col min="24" max="24" width="9" bestFit="1" customWidth="1"/>
    <col min="25" max="25" width="6" bestFit="1" customWidth="1"/>
    <col min="26" max="26" width="21" bestFit="1" customWidth="1"/>
    <col min="27" max="28" width="18" bestFit="1" customWidth="1"/>
    <col min="29" max="29" width="17" bestFit="1" customWidth="1"/>
    <col min="30" max="30" width="21" bestFit="1" customWidth="1"/>
    <col min="31" max="31" width="9" bestFit="1" customWidth="1"/>
    <col min="32" max="32" width="18" bestFit="1" customWidth="1"/>
    <col min="33" max="33" width="10" bestFit="1" customWidth="1"/>
    <col min="34" max="34" width="14" bestFit="1" customWidth="1"/>
    <col min="35" max="35" width="10" bestFit="1" customWidth="1"/>
    <col min="36" max="36" width="17" bestFit="1" customWidth="1"/>
  </cols>
  <sheetData>
    <row r="1" spans="1:36" ht="63.75" x14ac:dyDescent="0.2">
      <c r="A1" s="1" t="s">
        <v>10</v>
      </c>
      <c r="B1" s="4" t="s">
        <v>11</v>
      </c>
      <c r="C1" s="1" t="s">
        <v>12</v>
      </c>
      <c r="D1" s="4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4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1" t="s">
        <v>29</v>
      </c>
      <c r="U1" s="1" t="s">
        <v>30</v>
      </c>
      <c r="V1" s="1" t="s">
        <v>31</v>
      </c>
      <c r="W1" s="1" t="s">
        <v>32</v>
      </c>
      <c r="X1" s="4" t="s">
        <v>33</v>
      </c>
      <c r="Y1" s="4" t="s">
        <v>34</v>
      </c>
      <c r="Z1" s="4" t="s">
        <v>35</v>
      </c>
      <c r="AA1" s="1" t="s">
        <v>36</v>
      </c>
      <c r="AB1" s="1" t="s">
        <v>37</v>
      </c>
      <c r="AC1" s="1" t="s">
        <v>38</v>
      </c>
      <c r="AD1" s="4" t="s">
        <v>39</v>
      </c>
      <c r="AE1" s="4" t="s">
        <v>40</v>
      </c>
      <c r="AF1" s="1" t="s">
        <v>41</v>
      </c>
      <c r="AG1" s="4" t="s">
        <v>42</v>
      </c>
      <c r="AH1" s="1" t="s">
        <v>43</v>
      </c>
      <c r="AI1" s="4" t="s">
        <v>44</v>
      </c>
      <c r="AJ1" s="1" t="s">
        <v>45</v>
      </c>
    </row>
    <row r="2" spans="1:36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s="2">
        <v>45776</v>
      </c>
      <c r="L2" s="3">
        <v>25500</v>
      </c>
      <c r="M2" s="3">
        <v>2295</v>
      </c>
      <c r="N2" s="3">
        <v>2295</v>
      </c>
      <c r="O2" s="3">
        <v>255</v>
      </c>
      <c r="P2" s="3">
        <v>30345</v>
      </c>
      <c r="Q2" s="3">
        <v>0</v>
      </c>
      <c r="R2" s="7">
        <v>2040</v>
      </c>
      <c r="S2" s="3">
        <v>0</v>
      </c>
      <c r="T2" s="3">
        <v>510</v>
      </c>
      <c r="U2" s="3">
        <v>255</v>
      </c>
      <c r="V2" s="3">
        <v>255</v>
      </c>
      <c r="W2" s="3">
        <v>255</v>
      </c>
      <c r="X2" s="3">
        <v>2040</v>
      </c>
      <c r="Y2" s="3">
        <v>0</v>
      </c>
      <c r="Z2" s="3">
        <v>0</v>
      </c>
      <c r="AA2" s="3">
        <v>1500</v>
      </c>
      <c r="AB2" s="3">
        <v>6855</v>
      </c>
      <c r="AC2" s="3">
        <v>23490</v>
      </c>
      <c r="AD2" s="3">
        <v>750</v>
      </c>
      <c r="AE2" s="3">
        <v>1020</v>
      </c>
      <c r="AF2" s="3">
        <v>25260</v>
      </c>
      <c r="AG2" s="3">
        <v>27300</v>
      </c>
      <c r="AH2" s="2">
        <v>45776</v>
      </c>
      <c r="AI2" s="3">
        <v>-2040</v>
      </c>
      <c r="AJ2" s="3">
        <v>-1290</v>
      </c>
    </row>
    <row r="3" spans="1:36" x14ac:dyDescent="0.2">
      <c r="L3" s="3">
        <v>25500</v>
      </c>
      <c r="M3" s="3">
        <v>2295</v>
      </c>
      <c r="N3" s="3">
        <v>2295</v>
      </c>
      <c r="O3" s="3">
        <v>255</v>
      </c>
      <c r="P3" s="3">
        <f>SUM(L3:O3)</f>
        <v>30345</v>
      </c>
      <c r="Q3">
        <v>0</v>
      </c>
      <c r="R3">
        <v>0</v>
      </c>
      <c r="S3">
        <v>0</v>
      </c>
      <c r="T3" s="3">
        <v>510</v>
      </c>
      <c r="U3" s="3">
        <v>255</v>
      </c>
      <c r="V3" s="3">
        <v>255</v>
      </c>
      <c r="W3" s="3">
        <v>255</v>
      </c>
      <c r="X3" s="3">
        <v>2040</v>
      </c>
      <c r="Y3">
        <v>0</v>
      </c>
      <c r="Z3">
        <v>0</v>
      </c>
      <c r="AA3" s="3">
        <v>1500</v>
      </c>
      <c r="AB3" s="5">
        <f>SUM(Q3:AA3)</f>
        <v>4815</v>
      </c>
      <c r="AC3" s="6">
        <f>P3-AB3</f>
        <v>25530</v>
      </c>
      <c r="AD3">
        <v>750</v>
      </c>
      <c r="AE3">
        <v>1020</v>
      </c>
      <c r="AF3" s="6">
        <f>AC3+AD3+AE3</f>
        <v>27300</v>
      </c>
      <c r="AG3" s="3">
        <v>27300</v>
      </c>
      <c r="AI3" s="6">
        <f>AF3-AG3</f>
        <v>0</v>
      </c>
      <c r="AJ3" s="6">
        <f>AA3-AD3+AI3</f>
        <v>750</v>
      </c>
    </row>
    <row r="5" spans="1:36" x14ac:dyDescent="0.2">
      <c r="AC5" s="6"/>
      <c r="AF5" s="6"/>
      <c r="AG5" s="6"/>
      <c r="AI5" s="6"/>
      <c r="AJ5" s="6"/>
    </row>
  </sheetData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Swapnil Thakur</cp:lastModifiedBy>
  <cp:revision>1</cp:revision>
  <dcterms:created xsi:type="dcterms:W3CDTF">2025-05-07T13:37:57Z</dcterms:created>
  <dcterms:modified xsi:type="dcterms:W3CDTF">2025-05-07T13:37:57Z</dcterms:modified>
  <cp:category/>
</cp:coreProperties>
</file>